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 10\Desktop\министерство\"/>
    </mc:Choice>
  </mc:AlternateContent>
  <xr:revisionPtr revIDLastSave="0" documentId="8_{DC5F44D4-AB62-4054-B8B3-E2AC70E7B0F1}" xr6:coauthVersionLast="47" xr6:coauthVersionMax="47" xr10:uidLastSave="{00000000-0000-0000-0000-000000000000}"/>
  <bookViews>
    <workbookView xWindow="90" yWindow="600" windowWidth="21510" windowHeight="129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G43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H196" i="1"/>
  <c r="G196" i="1"/>
  <c r="F196" i="1"/>
  <c r="J196" i="1"/>
</calcChain>
</file>

<file path=xl/sharedStrings.xml><?xml version="1.0" encoding="utf-8"?>
<sst xmlns="http://schemas.openxmlformats.org/spreadsheetml/2006/main" count="258" uniqueCount="88">
  <si>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</si>
  <si>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</si>
  <si>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</si>
  <si>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</si>
  <si>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</si>
  <si>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</si>
  <si>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</si>
  <si>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</si>
  <si>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</si>
  <si>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</si>
  <si>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</si>
  <si>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</si>
  <si>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</si>
  <si>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</si>
  <si>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</si>
  <si>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</si>
  <si>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</si>
  <si>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</si>
  <si>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</si>
  <si>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</si>
  <si>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</si>
  <si>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</si>
  <si>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</si>
  <si>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</si>
  <si>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</si>
  <si>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</si>
  <si>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</si>
  <si>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</si>
  <si>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</si>
  <si>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</si>
  <si>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</si>
  <si>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</si>
  <si>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</si>
  <si>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</si>
  <si>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</si>
  <si>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</si>
  <si>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</si>
  <si>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</si>
  <si>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</si>
  <si>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ГОУ ТО "Барсуковская школа им.А.М.Гаранина"</t>
  </si>
  <si>
    <t>Директор</t>
  </si>
  <si>
    <t>Ананьев В.А.</t>
  </si>
  <si>
    <t>Омлет натуральный</t>
  </si>
  <si>
    <t>салат</t>
  </si>
  <si>
    <t>Горошек зеленый</t>
  </si>
  <si>
    <t>54-20з-2020</t>
  </si>
  <si>
    <t>Кофейный напиток с молоком</t>
  </si>
  <si>
    <t>Батон нарезной</t>
  </si>
  <si>
    <t xml:space="preserve">Мандарин </t>
  </si>
  <si>
    <t>масло</t>
  </si>
  <si>
    <t>Масло сливочное (порциями)</t>
  </si>
  <si>
    <t>Каша жидкая молочная овсяная</t>
  </si>
  <si>
    <t>Какао с молоком</t>
  </si>
  <si>
    <t>Банан</t>
  </si>
  <si>
    <t>Рис с овощами</t>
  </si>
  <si>
    <t>Курица отварная</t>
  </si>
  <si>
    <t>54-21м-2020</t>
  </si>
  <si>
    <t>Чай сладкий</t>
  </si>
  <si>
    <t>Салат из свеклы отварной</t>
  </si>
  <si>
    <t>54-13з-2020</t>
  </si>
  <si>
    <t>Каша "Дружба"</t>
  </si>
  <si>
    <t>Чай с молоком и сахаром</t>
  </si>
  <si>
    <t>кондит.изд.</t>
  </si>
  <si>
    <t>Мармелад фруктово-ягодный формовой</t>
  </si>
  <si>
    <t xml:space="preserve">салат </t>
  </si>
  <si>
    <t>Салат "Мозаика"</t>
  </si>
  <si>
    <t>Чай с лимоном и сахаром</t>
  </si>
  <si>
    <t>джем</t>
  </si>
  <si>
    <t>Джем из абрикосов</t>
  </si>
  <si>
    <t>Омлет с зеленым горошком</t>
  </si>
  <si>
    <t>Помидор в нарезке</t>
  </si>
  <si>
    <t>54-3з-2020</t>
  </si>
  <si>
    <t>Лапшевник с творогом</t>
  </si>
  <si>
    <t>соус</t>
  </si>
  <si>
    <t>Соус сметанный</t>
  </si>
  <si>
    <t>Рис отварной</t>
  </si>
  <si>
    <t>котлета</t>
  </si>
  <si>
    <t>Котлета из птицы</t>
  </si>
  <si>
    <t>Салат из моркови и чернослива</t>
  </si>
  <si>
    <t>54-17з-2020</t>
  </si>
  <si>
    <t>кондитерк</t>
  </si>
  <si>
    <t>Пряник</t>
  </si>
  <si>
    <t>Каша вязкая молочная</t>
  </si>
  <si>
    <t>54-11к-2020</t>
  </si>
  <si>
    <t>Напиток из шиповника</t>
  </si>
  <si>
    <t>54-13хн-2020</t>
  </si>
  <si>
    <t>сыр</t>
  </si>
  <si>
    <t>Сыр твердых сортов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</si>
</sst>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187" sqref="E187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5" t="s">
        <v>39</v>
      </c>
      <c r="D1" s="56"/>
      <c r="E1" s="57"/>
      <c r="F1" s="3" t="s">
        <v>1</v>
      </c>
      <c r="G1" s="1" t="s">
        <v>2</v>
      </c>
      <c r="H1" s="58" t="s">
        <v>40</v>
      </c>
      <c r="I1" s="59"/>
      <c r="J1" s="59"/>
      <c r="K1" s="60"/>
    </row>
    <row r="2" spans="1:12" ht="18" x14ac:dyDescent="0.2">
      <c r="A2" s="4" t="s">
        <v>3</v>
      </c>
      <c r="C2" s="1"/>
      <c r="G2" s="1" t="s">
        <v>4</v>
      </c>
      <c r="H2" s="58" t="s">
        <v>41</v>
      </c>
      <c r="I2" s="59"/>
      <c r="J2" s="59"/>
      <c r="K2" s="60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42</v>
      </c>
      <c r="F6" s="20">
        <v>160</v>
      </c>
      <c r="G6" s="20">
        <v>13.5</v>
      </c>
      <c r="H6" s="20">
        <v>19.2</v>
      </c>
      <c r="I6" s="20">
        <v>3.5</v>
      </c>
      <c r="J6" s="20">
        <v>240.5</v>
      </c>
      <c r="K6" s="21">
        <v>268</v>
      </c>
      <c r="L6" s="20">
        <v>30.14</v>
      </c>
    </row>
    <row r="7" spans="1:12" ht="25.5" x14ac:dyDescent="0.25">
      <c r="A7" s="22"/>
      <c r="B7" s="23"/>
      <c r="C7" s="24"/>
      <c r="D7" s="25" t="s">
        <v>43</v>
      </c>
      <c r="E7" s="26" t="s">
        <v>44</v>
      </c>
      <c r="F7" s="27">
        <v>60</v>
      </c>
      <c r="G7" s="27">
        <v>1.75</v>
      </c>
      <c r="H7" s="27">
        <v>0.11</v>
      </c>
      <c r="I7" s="27">
        <v>3.55</v>
      </c>
      <c r="J7" s="27">
        <v>22.1</v>
      </c>
      <c r="K7" s="28" t="s">
        <v>45</v>
      </c>
      <c r="L7" s="27">
        <v>8</v>
      </c>
    </row>
    <row r="8" spans="1:12" ht="15" x14ac:dyDescent="0.25">
      <c r="A8" s="22"/>
      <c r="B8" s="23"/>
      <c r="C8" s="24"/>
      <c r="D8" s="29" t="s">
        <v>25</v>
      </c>
      <c r="E8" s="26" t="s">
        <v>46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>
        <v>465</v>
      </c>
      <c r="L8" s="27">
        <v>9.3000000000000007</v>
      </c>
    </row>
    <row r="9" spans="1:12" ht="15" x14ac:dyDescent="0.25">
      <c r="A9" s="22"/>
      <c r="B9" s="23"/>
      <c r="C9" s="24"/>
      <c r="D9" s="29" t="s">
        <v>26</v>
      </c>
      <c r="E9" s="26" t="s">
        <v>47</v>
      </c>
      <c r="F9" s="27">
        <v>30</v>
      </c>
      <c r="G9" s="27">
        <v>2.2999999999999998</v>
      </c>
      <c r="H9" s="27">
        <v>0.9</v>
      </c>
      <c r="I9" s="27">
        <v>15.4</v>
      </c>
      <c r="J9" s="27">
        <v>78.5</v>
      </c>
      <c r="K9" s="28">
        <v>111</v>
      </c>
      <c r="L9" s="27">
        <v>2.54</v>
      </c>
    </row>
    <row r="10" spans="1:12" ht="15" x14ac:dyDescent="0.25">
      <c r="A10" s="22"/>
      <c r="B10" s="23"/>
      <c r="C10" s="24"/>
      <c r="D10" s="29" t="s">
        <v>27</v>
      </c>
      <c r="E10" s="26" t="s">
        <v>48</v>
      </c>
      <c r="F10" s="27">
        <v>100</v>
      </c>
      <c r="G10" s="27">
        <v>0.8</v>
      </c>
      <c r="H10" s="27">
        <v>0.2</v>
      </c>
      <c r="I10" s="27">
        <v>7.5</v>
      </c>
      <c r="J10" s="27">
        <v>38</v>
      </c>
      <c r="K10" s="28">
        <v>112</v>
      </c>
      <c r="L10" s="27">
        <v>9.61</v>
      </c>
    </row>
    <row r="11" spans="1:12" ht="15" x14ac:dyDescent="0.25">
      <c r="A11" s="22"/>
      <c r="B11" s="23"/>
      <c r="C11" s="24"/>
      <c r="D11" s="25" t="s">
        <v>49</v>
      </c>
      <c r="E11" s="26" t="s">
        <v>50</v>
      </c>
      <c r="F11" s="27">
        <v>10</v>
      </c>
      <c r="G11" s="27">
        <v>0.5</v>
      </c>
      <c r="H11" s="27">
        <v>8.25</v>
      </c>
      <c r="I11" s="27">
        <v>0.08</v>
      </c>
      <c r="J11" s="27">
        <v>74.8</v>
      </c>
      <c r="K11" s="28">
        <v>105</v>
      </c>
      <c r="L11" s="27">
        <v>5.54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560</v>
      </c>
      <c r="G13" s="35">
        <f>SUM(G6:G12)</f>
        <v>22.05</v>
      </c>
      <c r="H13" s="35">
        <f>SUM(H6:H12)</f>
        <v>31.359999999999996</v>
      </c>
      <c r="I13" s="35">
        <f>SUM(I6:I12)</f>
        <v>45.93</v>
      </c>
      <c r="J13" s="35">
        <f>SUM(J6:J12)</f>
        <v>532.9</v>
      </c>
      <c r="K13" s="36"/>
      <c r="L13" s="35">
        <f>SUM(L6:L12)</f>
        <v>65.13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x14ac:dyDescent="0.2">
      <c r="A24" s="40">
        <f>A6</f>
        <v>1</v>
      </c>
      <c r="B24" s="41">
        <f>B6</f>
        <v>1</v>
      </c>
      <c r="C24" s="50" t="s">
        <v>37</v>
      </c>
      <c r="D24" s="51"/>
      <c r="E24" s="42"/>
      <c r="F24" s="43">
        <f>F13+F23</f>
        <v>560</v>
      </c>
      <c r="G24" s="43">
        <f>G13+G23</f>
        <v>22.05</v>
      </c>
      <c r="H24" s="43">
        <f>H13+H23</f>
        <v>31.359999999999996</v>
      </c>
      <c r="I24" s="43">
        <f>I13+I23</f>
        <v>45.93</v>
      </c>
      <c r="J24" s="43">
        <f>J13+J23</f>
        <v>532.9</v>
      </c>
      <c r="K24" s="43"/>
      <c r="L24" s="43">
        <f>L13+L23</f>
        <v>65.13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51</v>
      </c>
      <c r="F25" s="20">
        <v>200</v>
      </c>
      <c r="G25" s="20">
        <v>6.45</v>
      </c>
      <c r="H25" s="20">
        <v>8.1199999999999992</v>
      </c>
      <c r="I25" s="20">
        <v>25.64</v>
      </c>
      <c r="J25" s="20">
        <v>201.6</v>
      </c>
      <c r="K25" s="21">
        <v>232</v>
      </c>
      <c r="L25" s="20">
        <v>14.5</v>
      </c>
    </row>
    <row r="26" spans="1:12" ht="15" x14ac:dyDescent="0.2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44"/>
      <c r="B27" s="23"/>
      <c r="C27" s="24"/>
      <c r="D27" s="29" t="s">
        <v>25</v>
      </c>
      <c r="E27" s="26" t="s">
        <v>52</v>
      </c>
      <c r="F27" s="27">
        <v>200</v>
      </c>
      <c r="G27" s="27">
        <v>3.6</v>
      </c>
      <c r="H27" s="27">
        <v>3.3</v>
      </c>
      <c r="I27" s="27">
        <v>25</v>
      </c>
      <c r="J27" s="27">
        <v>144</v>
      </c>
      <c r="K27" s="28">
        <v>496</v>
      </c>
      <c r="L27" s="27">
        <v>9.89</v>
      </c>
    </row>
    <row r="28" spans="1:12" ht="15" x14ac:dyDescent="0.25">
      <c r="A28" s="44"/>
      <c r="B28" s="23"/>
      <c r="C28" s="24"/>
      <c r="D28" s="29" t="s">
        <v>26</v>
      </c>
      <c r="E28" s="26" t="s">
        <v>47</v>
      </c>
      <c r="F28" s="27">
        <v>30</v>
      </c>
      <c r="G28" s="27">
        <v>2.2999999999999998</v>
      </c>
      <c r="H28" s="27">
        <v>0.9</v>
      </c>
      <c r="I28" s="27">
        <v>15.4</v>
      </c>
      <c r="J28" s="27">
        <v>78.5</v>
      </c>
      <c r="K28" s="28">
        <v>111</v>
      </c>
      <c r="L28" s="27">
        <v>2.54</v>
      </c>
    </row>
    <row r="29" spans="1:12" ht="15" x14ac:dyDescent="0.25">
      <c r="A29" s="44"/>
      <c r="B29" s="23"/>
      <c r="C29" s="24"/>
      <c r="D29" s="29" t="s">
        <v>27</v>
      </c>
      <c r="E29" s="26" t="s">
        <v>53</v>
      </c>
      <c r="F29" s="27">
        <v>130</v>
      </c>
      <c r="G29" s="27">
        <v>2</v>
      </c>
      <c r="H29" s="27">
        <v>0.7</v>
      </c>
      <c r="I29" s="27">
        <v>27.3</v>
      </c>
      <c r="J29" s="27">
        <v>122.9</v>
      </c>
      <c r="K29" s="28">
        <v>112</v>
      </c>
      <c r="L29" s="27">
        <v>12.56</v>
      </c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560</v>
      </c>
      <c r="G32" s="35">
        <f>SUM(G25:G31)</f>
        <v>14.350000000000001</v>
      </c>
      <c r="H32" s="35">
        <f>SUM(H25:H31)</f>
        <v>13.019999999999998</v>
      </c>
      <c r="I32" s="35">
        <f>SUM(I25:I31)</f>
        <v>93.34</v>
      </c>
      <c r="J32" s="35">
        <f>SUM(J25:J31)</f>
        <v>547</v>
      </c>
      <c r="K32" s="36"/>
      <c r="L32" s="35">
        <f>SUM(L25:L31)</f>
        <v>39.49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0" t="s">
        <v>37</v>
      </c>
      <c r="D43" s="51"/>
      <c r="E43" s="42"/>
      <c r="F43" s="43">
        <f>F32+F42</f>
        <v>560</v>
      </c>
      <c r="G43" s="43">
        <f>G32+G42</f>
        <v>14.350000000000001</v>
      </c>
      <c r="H43" s="43">
        <f>H32+H42</f>
        <v>13.019999999999998</v>
      </c>
      <c r="I43" s="43">
        <f>I32+I42</f>
        <v>93.34</v>
      </c>
      <c r="J43" s="43">
        <f>J32+J42</f>
        <v>547</v>
      </c>
      <c r="K43" s="43"/>
      <c r="L43" s="43">
        <f>L32+L42</f>
        <v>39.49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54</v>
      </c>
      <c r="F44" s="20">
        <v>150</v>
      </c>
      <c r="G44" s="20">
        <v>3.19</v>
      </c>
      <c r="H44" s="20">
        <v>5.66</v>
      </c>
      <c r="I44" s="20">
        <v>26.02</v>
      </c>
      <c r="J44" s="20">
        <v>167.8</v>
      </c>
      <c r="K44" s="21">
        <v>237</v>
      </c>
      <c r="L44" s="20">
        <v>9.1199999999999992</v>
      </c>
    </row>
    <row r="45" spans="1:12" ht="25.5" x14ac:dyDescent="0.25">
      <c r="A45" s="22"/>
      <c r="B45" s="23"/>
      <c r="C45" s="24"/>
      <c r="D45" s="25"/>
      <c r="E45" s="26" t="s">
        <v>55</v>
      </c>
      <c r="F45" s="27">
        <v>90</v>
      </c>
      <c r="G45" s="27">
        <v>28.93</v>
      </c>
      <c r="H45" s="27">
        <v>2.19</v>
      </c>
      <c r="I45" s="27">
        <v>0.99</v>
      </c>
      <c r="J45" s="27">
        <v>139.30000000000001</v>
      </c>
      <c r="K45" s="28" t="s">
        <v>56</v>
      </c>
      <c r="L45" s="27">
        <v>53.99</v>
      </c>
    </row>
    <row r="46" spans="1:12" ht="15" x14ac:dyDescent="0.25">
      <c r="A46" s="22"/>
      <c r="B46" s="23"/>
      <c r="C46" s="24"/>
      <c r="D46" s="29" t="s">
        <v>25</v>
      </c>
      <c r="E46" s="26" t="s">
        <v>57</v>
      </c>
      <c r="F46" s="27">
        <v>200</v>
      </c>
      <c r="G46" s="27">
        <v>0.1</v>
      </c>
      <c r="H46" s="27">
        <v>0</v>
      </c>
      <c r="I46" s="27">
        <v>15</v>
      </c>
      <c r="J46" s="27">
        <v>60</v>
      </c>
      <c r="K46" s="28">
        <v>493</v>
      </c>
      <c r="L46" s="27">
        <v>1.86</v>
      </c>
    </row>
    <row r="47" spans="1:12" ht="15" x14ac:dyDescent="0.25">
      <c r="A47" s="22"/>
      <c r="B47" s="23"/>
      <c r="C47" s="24"/>
      <c r="D47" s="29" t="s">
        <v>26</v>
      </c>
      <c r="E47" s="26" t="s">
        <v>47</v>
      </c>
      <c r="F47" s="27">
        <v>30</v>
      </c>
      <c r="G47" s="27">
        <v>2.2999999999999998</v>
      </c>
      <c r="H47" s="27">
        <v>0.9</v>
      </c>
      <c r="I47" s="27">
        <v>15.4</v>
      </c>
      <c r="J47" s="27">
        <v>78.5</v>
      </c>
      <c r="K47" s="28">
        <v>111</v>
      </c>
      <c r="L47" s="27">
        <v>2.54</v>
      </c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25.5" x14ac:dyDescent="0.25">
      <c r="A49" s="22"/>
      <c r="B49" s="23"/>
      <c r="C49" s="24"/>
      <c r="D49" s="25" t="s">
        <v>43</v>
      </c>
      <c r="E49" s="26" t="s">
        <v>58</v>
      </c>
      <c r="F49" s="27">
        <v>80</v>
      </c>
      <c r="G49" s="27">
        <v>1.1000000000000001</v>
      </c>
      <c r="H49" s="27">
        <v>3.6</v>
      </c>
      <c r="I49" s="27">
        <v>6.1</v>
      </c>
      <c r="J49" s="27">
        <v>60.9</v>
      </c>
      <c r="K49" s="28" t="s">
        <v>59</v>
      </c>
      <c r="L49" s="27">
        <v>2.38</v>
      </c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550</v>
      </c>
      <c r="G51" s="35">
        <f>SUM(G44:G50)</f>
        <v>35.619999999999997</v>
      </c>
      <c r="H51" s="35">
        <f>SUM(H44:H50)</f>
        <v>12.35</v>
      </c>
      <c r="I51" s="35">
        <f>SUM(I44:I50)</f>
        <v>63.51</v>
      </c>
      <c r="J51" s="35">
        <f>SUM(J44:J50)</f>
        <v>506.5</v>
      </c>
      <c r="K51" s="36"/>
      <c r="L51" s="35">
        <f>SUM(L44:L50)</f>
        <v>69.89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0" t="s">
        <v>37</v>
      </c>
      <c r="D62" s="51"/>
      <c r="E62" s="42"/>
      <c r="F62" s="43">
        <f>F51+F61</f>
        <v>550</v>
      </c>
      <c r="G62" s="43">
        <f>G51+G61</f>
        <v>35.619999999999997</v>
      </c>
      <c r="H62" s="43">
        <f>H51+H61</f>
        <v>12.35</v>
      </c>
      <c r="I62" s="43">
        <f>I51+I61</f>
        <v>63.51</v>
      </c>
      <c r="J62" s="43">
        <f>J51+J61</f>
        <v>506.5</v>
      </c>
      <c r="K62" s="43"/>
      <c r="L62" s="43">
        <f>L51+L61</f>
        <v>69.89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60</v>
      </c>
      <c r="F63" s="20">
        <v>220</v>
      </c>
      <c r="G63" s="20">
        <v>5.5</v>
      </c>
      <c r="H63" s="20">
        <v>6.5</v>
      </c>
      <c r="I63" s="20">
        <v>26.4</v>
      </c>
      <c r="J63" s="20">
        <v>185.8</v>
      </c>
      <c r="K63" s="21">
        <v>226</v>
      </c>
      <c r="L63" s="20">
        <v>20.75</v>
      </c>
    </row>
    <row r="64" spans="1:12" ht="15" x14ac:dyDescent="0.25">
      <c r="A64" s="22"/>
      <c r="B64" s="23"/>
      <c r="C64" s="24"/>
      <c r="D64" s="25" t="s">
        <v>49</v>
      </c>
      <c r="E64" s="26" t="s">
        <v>50</v>
      </c>
      <c r="F64" s="27">
        <v>10</v>
      </c>
      <c r="G64" s="27">
        <v>0.5</v>
      </c>
      <c r="H64" s="27">
        <v>8.25</v>
      </c>
      <c r="I64" s="27">
        <v>0.08</v>
      </c>
      <c r="J64" s="27">
        <v>74.8</v>
      </c>
      <c r="K64" s="28">
        <v>105</v>
      </c>
      <c r="L64" s="27">
        <v>5.54</v>
      </c>
    </row>
    <row r="65" spans="1:12" ht="15" x14ac:dyDescent="0.25">
      <c r="A65" s="22"/>
      <c r="B65" s="23"/>
      <c r="C65" s="24"/>
      <c r="D65" s="29" t="s">
        <v>25</v>
      </c>
      <c r="E65" s="26" t="s">
        <v>61</v>
      </c>
      <c r="F65" s="27">
        <v>200</v>
      </c>
      <c r="G65" s="27">
        <v>1.5</v>
      </c>
      <c r="H65" s="27">
        <v>1.3</v>
      </c>
      <c r="I65" s="27">
        <v>15.9</v>
      </c>
      <c r="J65" s="27">
        <v>81</v>
      </c>
      <c r="K65" s="28">
        <v>495</v>
      </c>
      <c r="L65" s="27">
        <v>5.74</v>
      </c>
    </row>
    <row r="66" spans="1:12" ht="15" x14ac:dyDescent="0.25">
      <c r="A66" s="22"/>
      <c r="B66" s="23"/>
      <c r="C66" s="24"/>
      <c r="D66" s="29" t="s">
        <v>26</v>
      </c>
      <c r="E66" s="26" t="s">
        <v>47</v>
      </c>
      <c r="F66" s="27">
        <v>30</v>
      </c>
      <c r="G66" s="27">
        <v>2.2999999999999998</v>
      </c>
      <c r="H66" s="27">
        <v>0.9</v>
      </c>
      <c r="I66" s="27">
        <v>15.4</v>
      </c>
      <c r="J66" s="27">
        <v>78.5</v>
      </c>
      <c r="K66" s="28">
        <v>111</v>
      </c>
      <c r="L66" s="27">
        <v>2.54</v>
      </c>
    </row>
    <row r="67" spans="1:12" ht="15" x14ac:dyDescent="0.25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2"/>
      <c r="B68" s="23"/>
      <c r="C68" s="24"/>
      <c r="D68" s="25" t="s">
        <v>62</v>
      </c>
      <c r="E68" s="26" t="s">
        <v>63</v>
      </c>
      <c r="F68" s="27">
        <v>30</v>
      </c>
      <c r="G68" s="27">
        <v>0</v>
      </c>
      <c r="H68" s="27">
        <v>0.03</v>
      </c>
      <c r="I68" s="27">
        <v>23.82</v>
      </c>
      <c r="J68" s="27">
        <v>96.3</v>
      </c>
      <c r="K68" s="28">
        <v>592</v>
      </c>
      <c r="L68" s="27">
        <v>5.78</v>
      </c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490</v>
      </c>
      <c r="G70" s="35">
        <f>SUM(G63:G69)</f>
        <v>9.8000000000000007</v>
      </c>
      <c r="H70" s="35">
        <f>SUM(H63:H69)</f>
        <v>16.98</v>
      </c>
      <c r="I70" s="35">
        <f>SUM(I63:I69)</f>
        <v>81.599999999999994</v>
      </c>
      <c r="J70" s="35">
        <f>SUM(J63:J69)</f>
        <v>516.4</v>
      </c>
      <c r="K70" s="36"/>
      <c r="L70" s="35">
        <f>SUM(L63:L69)</f>
        <v>40.35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0" t="s">
        <v>37</v>
      </c>
      <c r="D81" s="51"/>
      <c r="E81" s="42"/>
      <c r="F81" s="43">
        <f>F70+F80</f>
        <v>490</v>
      </c>
      <c r="G81" s="43">
        <f>G70+G80</f>
        <v>9.8000000000000007</v>
      </c>
      <c r="H81" s="43">
        <f>H70+H80</f>
        <v>16.98</v>
      </c>
      <c r="I81" s="43">
        <f>I70+I80</f>
        <v>81.599999999999994</v>
      </c>
      <c r="J81" s="43">
        <f>J70+J80</f>
        <v>516.4</v>
      </c>
      <c r="K81" s="43"/>
      <c r="L81" s="43">
        <f>L70+L80</f>
        <v>40.35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42</v>
      </c>
      <c r="F82" s="20">
        <v>180</v>
      </c>
      <c r="G82" s="20">
        <v>15.2</v>
      </c>
      <c r="H82" s="20">
        <v>21.6</v>
      </c>
      <c r="I82" s="20">
        <v>3.9</v>
      </c>
      <c r="J82" s="20">
        <v>270.60000000000002</v>
      </c>
      <c r="K82" s="21">
        <v>268</v>
      </c>
      <c r="L82" s="20">
        <v>34</v>
      </c>
    </row>
    <row r="83" spans="1:12" ht="15" x14ac:dyDescent="0.25">
      <c r="A83" s="22"/>
      <c r="B83" s="23"/>
      <c r="C83" s="24"/>
      <c r="D83" s="25" t="s">
        <v>64</v>
      </c>
      <c r="E83" s="26" t="s">
        <v>65</v>
      </c>
      <c r="F83" s="27">
        <v>60</v>
      </c>
      <c r="G83" s="27">
        <v>1.62</v>
      </c>
      <c r="H83" s="27">
        <v>3.9</v>
      </c>
      <c r="I83" s="27">
        <v>5.56</v>
      </c>
      <c r="J83" s="27">
        <v>63.8</v>
      </c>
      <c r="K83" s="28">
        <v>94</v>
      </c>
      <c r="L83" s="27">
        <v>3.75</v>
      </c>
    </row>
    <row r="84" spans="1:12" ht="15" x14ac:dyDescent="0.25">
      <c r="A84" s="22"/>
      <c r="B84" s="23"/>
      <c r="C84" s="24"/>
      <c r="D84" s="29" t="s">
        <v>25</v>
      </c>
      <c r="E84" s="26" t="s">
        <v>66</v>
      </c>
      <c r="F84" s="27">
        <v>200</v>
      </c>
      <c r="G84" s="27">
        <v>0.1</v>
      </c>
      <c r="H84" s="27">
        <v>0</v>
      </c>
      <c r="I84" s="27">
        <v>15.2</v>
      </c>
      <c r="J84" s="27">
        <v>61</v>
      </c>
      <c r="K84" s="28">
        <v>494</v>
      </c>
      <c r="L84" s="27">
        <v>2.82</v>
      </c>
    </row>
    <row r="85" spans="1:12" ht="15" x14ac:dyDescent="0.25">
      <c r="A85" s="22"/>
      <c r="B85" s="23"/>
      <c r="C85" s="24"/>
      <c r="D85" s="29" t="s">
        <v>26</v>
      </c>
      <c r="E85" s="26" t="s">
        <v>47</v>
      </c>
      <c r="F85" s="27">
        <v>30</v>
      </c>
      <c r="G85" s="27">
        <v>2.2999999999999998</v>
      </c>
      <c r="H85" s="27">
        <v>0.9</v>
      </c>
      <c r="I85" s="27">
        <v>15.4</v>
      </c>
      <c r="J85" s="27">
        <v>78.5</v>
      </c>
      <c r="K85" s="28">
        <v>111</v>
      </c>
      <c r="L85" s="27">
        <v>2.54</v>
      </c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 t="s">
        <v>67</v>
      </c>
      <c r="E87" s="26" t="s">
        <v>68</v>
      </c>
      <c r="F87" s="27">
        <v>25</v>
      </c>
      <c r="G87" s="27">
        <v>0.1</v>
      </c>
      <c r="H87" s="27">
        <v>0</v>
      </c>
      <c r="I87" s="27">
        <v>18</v>
      </c>
      <c r="J87" s="27">
        <v>72.400000000000006</v>
      </c>
      <c r="K87" s="28"/>
      <c r="L87" s="27">
        <v>3.63</v>
      </c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495</v>
      </c>
      <c r="G89" s="35">
        <f>SUM(G82:G88)</f>
        <v>19.320000000000004</v>
      </c>
      <c r="H89" s="35">
        <f>SUM(H82:H88)</f>
        <v>26.4</v>
      </c>
      <c r="I89" s="35">
        <f>SUM(I82:I88)</f>
        <v>58.059999999999995</v>
      </c>
      <c r="J89" s="35">
        <f>SUM(J82:J88)</f>
        <v>546.30000000000007</v>
      </c>
      <c r="K89" s="36"/>
      <c r="L89" s="35">
        <f>SUM(L82:L88)</f>
        <v>46.74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0" t="s">
        <v>37</v>
      </c>
      <c r="D100" s="51"/>
      <c r="E100" s="42"/>
      <c r="F100" s="43">
        <f>F89+F99</f>
        <v>495</v>
      </c>
      <c r="G100" s="43">
        <f>G89+G99</f>
        <v>19.320000000000004</v>
      </c>
      <c r="H100" s="43">
        <f>H89+H99</f>
        <v>26.4</v>
      </c>
      <c r="I100" s="43">
        <f>I89+I99</f>
        <v>58.059999999999995</v>
      </c>
      <c r="J100" s="43">
        <f>J89+J99</f>
        <v>546.30000000000007</v>
      </c>
      <c r="K100" s="43"/>
      <c r="L100" s="43">
        <f>L89+L99</f>
        <v>46.74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69</v>
      </c>
      <c r="F101" s="20">
        <v>150</v>
      </c>
      <c r="G101" s="20">
        <v>9.6999999999999993</v>
      </c>
      <c r="H101" s="20">
        <v>10.6</v>
      </c>
      <c r="I101" s="20">
        <v>4.8</v>
      </c>
      <c r="J101" s="20">
        <v>153.5</v>
      </c>
      <c r="K101" s="21">
        <v>269</v>
      </c>
      <c r="L101" s="20">
        <v>24.62</v>
      </c>
    </row>
    <row r="102" spans="1:12" ht="15" x14ac:dyDescent="0.25">
      <c r="A102" s="22"/>
      <c r="B102" s="23"/>
      <c r="C102" s="24"/>
      <c r="D102" s="25" t="s">
        <v>43</v>
      </c>
      <c r="E102" s="26" t="s">
        <v>70</v>
      </c>
      <c r="F102" s="27">
        <v>60</v>
      </c>
      <c r="G102" s="27">
        <v>0.66</v>
      </c>
      <c r="H102" s="27">
        <v>0.12</v>
      </c>
      <c r="I102" s="27">
        <v>2.2799999999999998</v>
      </c>
      <c r="J102" s="27">
        <v>12.8</v>
      </c>
      <c r="K102" s="28" t="s">
        <v>71</v>
      </c>
      <c r="L102" s="27">
        <v>5.56</v>
      </c>
    </row>
    <row r="103" spans="1:12" ht="15" x14ac:dyDescent="0.25">
      <c r="A103" s="22"/>
      <c r="B103" s="23"/>
      <c r="C103" s="24"/>
      <c r="D103" s="29" t="s">
        <v>25</v>
      </c>
      <c r="E103" s="26" t="s">
        <v>57</v>
      </c>
      <c r="F103" s="27">
        <v>200</v>
      </c>
      <c r="G103" s="27">
        <v>0.09</v>
      </c>
      <c r="H103" s="27">
        <v>0</v>
      </c>
      <c r="I103" s="27">
        <v>14</v>
      </c>
      <c r="J103" s="27">
        <v>55.8</v>
      </c>
      <c r="K103" s="28">
        <v>493</v>
      </c>
      <c r="L103" s="27">
        <v>1.86</v>
      </c>
    </row>
    <row r="104" spans="1:12" ht="15" x14ac:dyDescent="0.25">
      <c r="A104" s="22"/>
      <c r="B104" s="23"/>
      <c r="C104" s="24"/>
      <c r="D104" s="29" t="s">
        <v>26</v>
      </c>
      <c r="E104" s="26" t="s">
        <v>47</v>
      </c>
      <c r="F104" s="27">
        <v>30</v>
      </c>
      <c r="G104" s="27">
        <v>2.2999999999999998</v>
      </c>
      <c r="H104" s="27">
        <v>0.9</v>
      </c>
      <c r="I104" s="27">
        <v>15.4</v>
      </c>
      <c r="J104" s="27">
        <v>78.5</v>
      </c>
      <c r="K104" s="28">
        <v>111</v>
      </c>
      <c r="L104" s="27">
        <v>2.54</v>
      </c>
    </row>
    <row r="105" spans="1:12" ht="15" x14ac:dyDescent="0.25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x14ac:dyDescent="0.25">
      <c r="A106" s="22"/>
      <c r="B106" s="23"/>
      <c r="C106" s="24"/>
      <c r="D106" s="25" t="s">
        <v>49</v>
      </c>
      <c r="E106" s="26" t="s">
        <v>50</v>
      </c>
      <c r="F106" s="27">
        <v>10</v>
      </c>
      <c r="G106" s="27">
        <v>0.5</v>
      </c>
      <c r="H106" s="27">
        <v>8.25</v>
      </c>
      <c r="I106" s="27">
        <v>0.08</v>
      </c>
      <c r="J106" s="27">
        <v>74.8</v>
      </c>
      <c r="K106" s="28">
        <v>105</v>
      </c>
      <c r="L106" s="27">
        <v>5.54</v>
      </c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450</v>
      </c>
      <c r="G108" s="35">
        <f>SUM(G101:G107)</f>
        <v>13.25</v>
      </c>
      <c r="H108" s="35">
        <f>SUM(H101:H107)</f>
        <v>19.869999999999997</v>
      </c>
      <c r="I108" s="35">
        <f>SUM(I101:I107)</f>
        <v>36.559999999999995</v>
      </c>
      <c r="J108" s="35">
        <f>SUM(J101:J107)</f>
        <v>375.40000000000003</v>
      </c>
      <c r="K108" s="36"/>
      <c r="L108" s="35">
        <f>SUM(L101:L107)</f>
        <v>40.119999999999997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x14ac:dyDescent="0.2">
      <c r="A119" s="40">
        <f>A101</f>
        <v>2</v>
      </c>
      <c r="B119" s="41">
        <f>B101</f>
        <v>1</v>
      </c>
      <c r="C119" s="50" t="s">
        <v>37</v>
      </c>
      <c r="D119" s="51"/>
      <c r="E119" s="42"/>
      <c r="F119" s="43">
        <f>F108+F118</f>
        <v>450</v>
      </c>
      <c r="G119" s="43">
        <f>G108+G118</f>
        <v>13.25</v>
      </c>
      <c r="H119" s="43">
        <f>H108+H118</f>
        <v>19.869999999999997</v>
      </c>
      <c r="I119" s="43">
        <f>I108+I118</f>
        <v>36.559999999999995</v>
      </c>
      <c r="J119" s="43">
        <f>J108+J118</f>
        <v>375.40000000000003</v>
      </c>
      <c r="K119" s="43"/>
      <c r="L119" s="43">
        <f>L108+L118</f>
        <v>40.119999999999997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72</v>
      </c>
      <c r="F120" s="20">
        <v>200</v>
      </c>
      <c r="G120" s="20">
        <v>16.86</v>
      </c>
      <c r="H120" s="20">
        <v>9.9</v>
      </c>
      <c r="I120" s="20">
        <v>43.24</v>
      </c>
      <c r="J120" s="20">
        <v>329.4</v>
      </c>
      <c r="K120" s="21">
        <v>222</v>
      </c>
      <c r="L120" s="20">
        <v>23.1</v>
      </c>
    </row>
    <row r="121" spans="1:12" ht="15" x14ac:dyDescent="0.25">
      <c r="A121" s="44"/>
      <c r="B121" s="23"/>
      <c r="C121" s="24"/>
      <c r="D121" s="25" t="s">
        <v>73</v>
      </c>
      <c r="E121" s="26" t="s">
        <v>74</v>
      </c>
      <c r="F121" s="27">
        <v>50</v>
      </c>
      <c r="G121" s="27">
        <v>0.73</v>
      </c>
      <c r="H121" s="27">
        <v>4.67</v>
      </c>
      <c r="I121" s="27">
        <v>1.22</v>
      </c>
      <c r="J121" s="27">
        <v>49.85</v>
      </c>
      <c r="K121" s="28">
        <v>408</v>
      </c>
      <c r="L121" s="27">
        <v>5.92</v>
      </c>
    </row>
    <row r="122" spans="1:12" ht="15" x14ac:dyDescent="0.25">
      <c r="A122" s="44"/>
      <c r="B122" s="23"/>
      <c r="C122" s="24"/>
      <c r="D122" s="29" t="s">
        <v>25</v>
      </c>
      <c r="E122" s="26" t="s">
        <v>66</v>
      </c>
      <c r="F122" s="27">
        <v>200</v>
      </c>
      <c r="G122" s="27">
        <v>0.1</v>
      </c>
      <c r="H122" s="27">
        <v>0</v>
      </c>
      <c r="I122" s="27">
        <v>15.2</v>
      </c>
      <c r="J122" s="27">
        <v>61</v>
      </c>
      <c r="K122" s="28">
        <v>494</v>
      </c>
      <c r="L122" s="27">
        <v>2.82</v>
      </c>
    </row>
    <row r="123" spans="1:12" ht="15" x14ac:dyDescent="0.25">
      <c r="A123" s="44"/>
      <c r="B123" s="23"/>
      <c r="C123" s="24"/>
      <c r="D123" s="29" t="s">
        <v>26</v>
      </c>
      <c r="E123" s="26" t="s">
        <v>47</v>
      </c>
      <c r="F123" s="27">
        <v>30</v>
      </c>
      <c r="G123" s="27">
        <v>2.2999999999999998</v>
      </c>
      <c r="H123" s="27">
        <v>0.9</v>
      </c>
      <c r="I123" s="27">
        <v>15.4</v>
      </c>
      <c r="J123" s="27">
        <v>78.5</v>
      </c>
      <c r="K123" s="28">
        <v>111</v>
      </c>
      <c r="L123" s="27">
        <v>2.54</v>
      </c>
    </row>
    <row r="124" spans="1:12" ht="15" x14ac:dyDescent="0.25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480</v>
      </c>
      <c r="G127" s="35">
        <f>SUM(G120:G126)</f>
        <v>19.990000000000002</v>
      </c>
      <c r="H127" s="35">
        <f>SUM(H120:H126)</f>
        <v>15.47</v>
      </c>
      <c r="I127" s="35">
        <f>SUM(I120:I126)</f>
        <v>75.06</v>
      </c>
      <c r="J127" s="35">
        <f>SUM(J120:J126)</f>
        <v>518.75</v>
      </c>
      <c r="K127" s="36"/>
      <c r="L127" s="35">
        <f>SUM(L120:L126)</f>
        <v>34.380000000000003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x14ac:dyDescent="0.2">
      <c r="A138" s="46">
        <f>A120</f>
        <v>2</v>
      </c>
      <c r="B138" s="46">
        <f>B120</f>
        <v>2</v>
      </c>
      <c r="C138" s="50" t="s">
        <v>37</v>
      </c>
      <c r="D138" s="51"/>
      <c r="E138" s="42"/>
      <c r="F138" s="43">
        <f>F127+F137</f>
        <v>480</v>
      </c>
      <c r="G138" s="43">
        <f>G127+G137</f>
        <v>19.990000000000002</v>
      </c>
      <c r="H138" s="43">
        <f>H127+H137</f>
        <v>15.47</v>
      </c>
      <c r="I138" s="43">
        <f>I127+I137</f>
        <v>75.06</v>
      </c>
      <c r="J138" s="43">
        <f>J127+J137</f>
        <v>518.75</v>
      </c>
      <c r="K138" s="43"/>
      <c r="L138" s="43">
        <f>L127+L137</f>
        <v>34.380000000000003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75</v>
      </c>
      <c r="F139" s="20">
        <v>150</v>
      </c>
      <c r="G139" s="20">
        <v>3.76</v>
      </c>
      <c r="H139" s="20">
        <v>5.43</v>
      </c>
      <c r="I139" s="20">
        <v>38.85</v>
      </c>
      <c r="J139" s="20">
        <v>219.3</v>
      </c>
      <c r="K139" s="21">
        <v>385</v>
      </c>
      <c r="L139" s="20">
        <v>15.75</v>
      </c>
    </row>
    <row r="140" spans="1:12" ht="15" x14ac:dyDescent="0.25">
      <c r="A140" s="22"/>
      <c r="B140" s="23"/>
      <c r="C140" s="24"/>
      <c r="D140" s="25" t="s">
        <v>76</v>
      </c>
      <c r="E140" s="26" t="s">
        <v>77</v>
      </c>
      <c r="F140" s="27">
        <v>90</v>
      </c>
      <c r="G140" s="27">
        <v>13.88</v>
      </c>
      <c r="H140" s="27">
        <v>8.61</v>
      </c>
      <c r="I140" s="27">
        <v>7.88</v>
      </c>
      <c r="J140" s="27">
        <v>164.58</v>
      </c>
      <c r="K140" s="28">
        <v>372</v>
      </c>
      <c r="L140" s="27">
        <v>28.27</v>
      </c>
    </row>
    <row r="141" spans="1:12" ht="15" x14ac:dyDescent="0.25">
      <c r="A141" s="22"/>
      <c r="B141" s="23"/>
      <c r="C141" s="24"/>
      <c r="D141" s="29" t="s">
        <v>25</v>
      </c>
      <c r="E141" s="26" t="s">
        <v>57</v>
      </c>
      <c r="F141" s="27">
        <v>200</v>
      </c>
      <c r="G141" s="27">
        <v>0.1</v>
      </c>
      <c r="H141" s="27">
        <v>0</v>
      </c>
      <c r="I141" s="27">
        <v>15</v>
      </c>
      <c r="J141" s="27">
        <v>60</v>
      </c>
      <c r="K141" s="28">
        <v>493</v>
      </c>
      <c r="L141" s="27">
        <v>1.86</v>
      </c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47</v>
      </c>
      <c r="F142" s="27">
        <v>30</v>
      </c>
      <c r="G142" s="27">
        <v>2.2999999999999998</v>
      </c>
      <c r="H142" s="27">
        <v>0.9</v>
      </c>
      <c r="I142" s="27">
        <v>15.4</v>
      </c>
      <c r="J142" s="27">
        <v>78.5</v>
      </c>
      <c r="K142" s="28">
        <v>111</v>
      </c>
      <c r="L142" s="27">
        <v>2.54</v>
      </c>
    </row>
    <row r="143" spans="1:12" ht="15" x14ac:dyDescent="0.25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ht="25.5" x14ac:dyDescent="0.25">
      <c r="A144" s="22"/>
      <c r="B144" s="23"/>
      <c r="C144" s="24"/>
      <c r="D144" s="25" t="s">
        <v>43</v>
      </c>
      <c r="E144" s="26" t="s">
        <v>78</v>
      </c>
      <c r="F144" s="27">
        <v>60</v>
      </c>
      <c r="G144" s="27">
        <v>0.93</v>
      </c>
      <c r="H144" s="27">
        <v>0.15</v>
      </c>
      <c r="I144" s="27">
        <v>12.93</v>
      </c>
      <c r="J144" s="27">
        <v>56.8</v>
      </c>
      <c r="K144" s="28" t="s">
        <v>79</v>
      </c>
      <c r="L144" s="27">
        <v>5.27</v>
      </c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530</v>
      </c>
      <c r="G146" s="35">
        <f>SUM(G139:G145)</f>
        <v>20.970000000000002</v>
      </c>
      <c r="H146" s="35">
        <f>SUM(H139:H145)</f>
        <v>15.09</v>
      </c>
      <c r="I146" s="35">
        <f>SUM(I139:I145)</f>
        <v>90.06</v>
      </c>
      <c r="J146" s="35">
        <f>SUM(J139:J145)</f>
        <v>579.17999999999995</v>
      </c>
      <c r="K146" s="36"/>
      <c r="L146" s="35">
        <f>SUM(L139:L145)</f>
        <v>53.69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x14ac:dyDescent="0.2">
      <c r="A157" s="40">
        <f>A139</f>
        <v>2</v>
      </c>
      <c r="B157" s="41">
        <f>B139</f>
        <v>3</v>
      </c>
      <c r="C157" s="50" t="s">
        <v>37</v>
      </c>
      <c r="D157" s="51"/>
      <c r="E157" s="42"/>
      <c r="F157" s="43">
        <f>F146+F156</f>
        <v>530</v>
      </c>
      <c r="G157" s="43">
        <f>G146+G156</f>
        <v>20.970000000000002</v>
      </c>
      <c r="H157" s="43">
        <f>H146+H156</f>
        <v>15.09</v>
      </c>
      <c r="I157" s="43">
        <f>I146+I156</f>
        <v>90.06</v>
      </c>
      <c r="J157" s="43">
        <f>J146+J156</f>
        <v>579.17999999999995</v>
      </c>
      <c r="K157" s="43"/>
      <c r="L157" s="43">
        <f>L146+L156</f>
        <v>53.69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42</v>
      </c>
      <c r="F158" s="20">
        <v>150</v>
      </c>
      <c r="G158" s="20">
        <v>12.7</v>
      </c>
      <c r="H158" s="20">
        <v>18</v>
      </c>
      <c r="I158" s="20">
        <v>3.2</v>
      </c>
      <c r="J158" s="20">
        <v>225.5</v>
      </c>
      <c r="K158" s="21">
        <v>268</v>
      </c>
      <c r="L158" s="20">
        <v>25.68</v>
      </c>
    </row>
    <row r="159" spans="1:12" ht="15" x14ac:dyDescent="0.25">
      <c r="A159" s="22"/>
      <c r="B159" s="23"/>
      <c r="C159" s="24"/>
      <c r="D159" s="25" t="s">
        <v>43</v>
      </c>
      <c r="E159" s="26" t="s">
        <v>70</v>
      </c>
      <c r="F159" s="27">
        <v>60</v>
      </c>
      <c r="G159" s="27">
        <v>0.66</v>
      </c>
      <c r="H159" s="27">
        <v>0.12</v>
      </c>
      <c r="I159" s="27">
        <v>2.2799999999999998</v>
      </c>
      <c r="J159" s="27">
        <v>12.8</v>
      </c>
      <c r="K159" s="28" t="s">
        <v>71</v>
      </c>
      <c r="L159" s="27">
        <v>5.56</v>
      </c>
    </row>
    <row r="160" spans="1:12" ht="15" x14ac:dyDescent="0.25">
      <c r="A160" s="22"/>
      <c r="B160" s="23"/>
      <c r="C160" s="24"/>
      <c r="D160" s="29" t="s">
        <v>25</v>
      </c>
      <c r="E160" s="26" t="s">
        <v>52</v>
      </c>
      <c r="F160" s="27">
        <v>200</v>
      </c>
      <c r="G160" s="27">
        <v>3.6</v>
      </c>
      <c r="H160" s="27">
        <v>3.3</v>
      </c>
      <c r="I160" s="27">
        <v>25</v>
      </c>
      <c r="J160" s="27">
        <v>144</v>
      </c>
      <c r="K160" s="28">
        <v>496</v>
      </c>
      <c r="L160" s="27">
        <v>9.89</v>
      </c>
    </row>
    <row r="161" spans="1:12" ht="15" x14ac:dyDescent="0.25">
      <c r="A161" s="22"/>
      <c r="B161" s="23"/>
      <c r="C161" s="24"/>
      <c r="D161" s="29" t="s">
        <v>26</v>
      </c>
      <c r="E161" s="26" t="s">
        <v>47</v>
      </c>
      <c r="F161" s="27">
        <v>30</v>
      </c>
      <c r="G161" s="27">
        <v>2.2999999999999998</v>
      </c>
      <c r="H161" s="27">
        <v>0.9</v>
      </c>
      <c r="I161" s="27">
        <v>15.4</v>
      </c>
      <c r="J161" s="27">
        <v>78.5</v>
      </c>
      <c r="K161" s="28">
        <v>111</v>
      </c>
      <c r="L161" s="27">
        <v>2.54</v>
      </c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 t="s">
        <v>80</v>
      </c>
      <c r="E163" s="26" t="s">
        <v>81</v>
      </c>
      <c r="F163" s="27">
        <v>50</v>
      </c>
      <c r="G163" s="27">
        <v>2.95</v>
      </c>
      <c r="H163" s="27">
        <v>2.35</v>
      </c>
      <c r="I163" s="27">
        <v>37.5</v>
      </c>
      <c r="J163" s="27">
        <v>183</v>
      </c>
      <c r="K163" s="28">
        <v>589</v>
      </c>
      <c r="L163" s="27">
        <v>5.4</v>
      </c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490</v>
      </c>
      <c r="G165" s="35">
        <f>SUM(G158:G164)</f>
        <v>22.21</v>
      </c>
      <c r="H165" s="35">
        <f>SUM(H158:H164)</f>
        <v>24.67</v>
      </c>
      <c r="I165" s="35">
        <f>SUM(I158:I164)</f>
        <v>83.38</v>
      </c>
      <c r="J165" s="35">
        <f>SUM(J158:J164)</f>
        <v>643.79999999999995</v>
      </c>
      <c r="K165" s="36"/>
      <c r="L165" s="35">
        <f>SUM(L158:L164)</f>
        <v>49.069999999999993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x14ac:dyDescent="0.2">
      <c r="A176" s="40">
        <f>A158</f>
        <v>2</v>
      </c>
      <c r="B176" s="41">
        <f>B158</f>
        <v>4</v>
      </c>
      <c r="C176" s="50" t="s">
        <v>37</v>
      </c>
      <c r="D176" s="51"/>
      <c r="E176" s="42"/>
      <c r="F176" s="43">
        <f>F165+F175</f>
        <v>490</v>
      </c>
      <c r="G176" s="43">
        <f>G165+G175</f>
        <v>22.21</v>
      </c>
      <c r="H176" s="43">
        <f>H165+H175</f>
        <v>24.67</v>
      </c>
      <c r="I176" s="43">
        <f>I165+I175</f>
        <v>83.38</v>
      </c>
      <c r="J176" s="43">
        <f>J165+J175</f>
        <v>643.79999999999995</v>
      </c>
      <c r="K176" s="43"/>
      <c r="L176" s="43">
        <f>L165+L175</f>
        <v>49.069999999999993</v>
      </c>
    </row>
    <row r="177" spans="1:12" ht="25.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82</v>
      </c>
      <c r="F177" s="20">
        <v>220</v>
      </c>
      <c r="G177" s="20">
        <v>9.51</v>
      </c>
      <c r="H177" s="20">
        <v>11.82</v>
      </c>
      <c r="I177" s="20">
        <v>40.770000000000003</v>
      </c>
      <c r="J177" s="20">
        <v>307.60000000000002</v>
      </c>
      <c r="K177" s="21" t="s">
        <v>83</v>
      </c>
      <c r="L177" s="20">
        <v>22.41</v>
      </c>
    </row>
    <row r="178" spans="1:12" ht="15" x14ac:dyDescent="0.25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25.5" x14ac:dyDescent="0.25">
      <c r="A179" s="22"/>
      <c r="B179" s="23"/>
      <c r="C179" s="24"/>
      <c r="D179" s="29" t="s">
        <v>25</v>
      </c>
      <c r="E179" s="26" t="s">
        <v>84</v>
      </c>
      <c r="F179" s="27">
        <v>200</v>
      </c>
      <c r="G179" s="27">
        <v>0.64</v>
      </c>
      <c r="H179" s="27">
        <v>0.25</v>
      </c>
      <c r="I179" s="27">
        <v>15.15</v>
      </c>
      <c r="J179" s="27">
        <v>65.3</v>
      </c>
      <c r="K179" s="28" t="s">
        <v>85</v>
      </c>
      <c r="L179" s="27">
        <v>6.15</v>
      </c>
    </row>
    <row r="180" spans="1:12" ht="15" x14ac:dyDescent="0.25">
      <c r="A180" s="22"/>
      <c r="B180" s="23"/>
      <c r="C180" s="24"/>
      <c r="D180" s="29" t="s">
        <v>26</v>
      </c>
      <c r="E180" s="26" t="s">
        <v>47</v>
      </c>
      <c r="F180" s="27">
        <v>30</v>
      </c>
      <c r="G180" s="27">
        <v>2.2999999999999998</v>
      </c>
      <c r="H180" s="27">
        <v>0.9</v>
      </c>
      <c r="I180" s="27">
        <v>15.4</v>
      </c>
      <c r="J180" s="27">
        <v>78.5</v>
      </c>
      <c r="K180" s="28">
        <v>111</v>
      </c>
      <c r="L180" s="27">
        <v>2.54</v>
      </c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 t="s">
        <v>86</v>
      </c>
      <c r="E182" s="26" t="s">
        <v>87</v>
      </c>
      <c r="F182" s="27">
        <v>30</v>
      </c>
      <c r="G182" s="27">
        <v>7.7</v>
      </c>
      <c r="H182" s="27">
        <v>7.8</v>
      </c>
      <c r="I182" s="27">
        <v>0</v>
      </c>
      <c r="J182" s="27">
        <v>102.9</v>
      </c>
      <c r="K182" s="28">
        <v>100</v>
      </c>
      <c r="L182" s="27">
        <v>18.809999999999999</v>
      </c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480</v>
      </c>
      <c r="G184" s="35">
        <f>SUM(G177:G183)</f>
        <v>20.149999999999999</v>
      </c>
      <c r="H184" s="35">
        <f>SUM(H177:H183)</f>
        <v>20.77</v>
      </c>
      <c r="I184" s="35">
        <f>SUM(I177:I183)</f>
        <v>71.320000000000007</v>
      </c>
      <c r="J184" s="35">
        <f>SUM(J177:J183)</f>
        <v>554.30000000000007</v>
      </c>
      <c r="K184" s="36"/>
      <c r="L184" s="35">
        <f>SUM(L177:L183)</f>
        <v>49.91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x14ac:dyDescent="0.2">
      <c r="A195" s="40">
        <f>A177</f>
        <v>2</v>
      </c>
      <c r="B195" s="41">
        <f>B177</f>
        <v>5</v>
      </c>
      <c r="C195" s="50" t="s">
        <v>37</v>
      </c>
      <c r="D195" s="51"/>
      <c r="E195" s="42"/>
      <c r="F195" s="43">
        <f>F184+F194</f>
        <v>480</v>
      </c>
      <c r="G195" s="43">
        <f>G184+G194</f>
        <v>20.149999999999999</v>
      </c>
      <c r="H195" s="43">
        <f>H184+H194</f>
        <v>20.77</v>
      </c>
      <c r="I195" s="43">
        <f>I184+I194</f>
        <v>71.320000000000007</v>
      </c>
      <c r="J195" s="43">
        <f>J184+J194</f>
        <v>554.30000000000007</v>
      </c>
      <c r="K195" s="43"/>
      <c r="L195" s="43">
        <f>L184+L194</f>
        <v>49.91</v>
      </c>
    </row>
    <row r="196" spans="1:12" x14ac:dyDescent="0.2">
      <c r="A196" s="47"/>
      <c r="B196" s="48"/>
      <c r="C196" s="52" t="s">
        <v>38</v>
      </c>
      <c r="D196" s="53"/>
      <c r="E196" s="54"/>
      <c r="F196" s="49">
        <f>(F24+F43+F62+F81+F100+F119+F138+F157+F176+F195)/(IF(F24=0, 0, 1)+IF(F43=0, 0, 1)+IF(F62=0, 0, 1)+IF(F81=0, 0, 1)+IF(F100=0, 0, 1)+IF(F119=0, 0, 1)+IF(F138=0, 0, 1)+IF(F157=0, 0, 1)+IF(F176=0, 0, 1)+IF(F195=0, 0, 1))</f>
        <v>508.5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19.771000000000004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19.597999999999999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69.882000000000005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532.05300000000011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48.876999999999995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KGB</dc:creator>
  <cp:lastModifiedBy>Windows 10</cp:lastModifiedBy>
  <cp:lastPrinted>2023-10-16T06:47:52Z</cp:lastPrinted>
  <dcterms:created xsi:type="dcterms:W3CDTF">2023-10-13T11:54:39Z</dcterms:created>
  <dcterms:modified xsi:type="dcterms:W3CDTF">2023-10-16T07:57:01Z</dcterms:modified>
</cp:coreProperties>
</file>